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2635" windowHeight="13230"/>
  </bookViews>
  <sheets>
    <sheet name="業務委託費内訳書" sheetId="4" r:id="rId1"/>
  </sheets>
  <definedNames>
    <definedName name="_xlnm.Print_Area" localSheetId="0">業務委託費内訳書!$A$1:$G$91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業務委託費内訳書!$G$91</definedName>
    <definedName name="内訳書工事価格総計" localSheetId="0">業務委託費内訳書!$G$90</definedName>
    <definedName name="内訳書工事価格総計通番" localSheetId="0">業務委託費内訳書!$I$90</definedName>
    <definedName name="内訳書工事価格総計名称" localSheetId="0">業務委託費内訳書!$A$90</definedName>
    <definedName name="内訳書工事価格通番" localSheetId="0">業務委託費内訳書!$I$91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85" i="4" l="1"/>
  <c r="G84" i="4"/>
  <c r="G83" i="4"/>
  <c r="G82" i="4"/>
  <c r="G80" i="4"/>
  <c r="G78" i="4"/>
  <c r="G77" i="4"/>
  <c r="G76" i="4"/>
  <c r="G75" i="4" s="1"/>
  <c r="G74" i="4" s="1"/>
  <c r="G69" i="4"/>
  <c r="G68" i="4"/>
  <c r="G67" i="4"/>
  <c r="G66" i="4" s="1"/>
  <c r="G59" i="4"/>
  <c r="G58" i="4"/>
  <c r="G57" i="4"/>
  <c r="G56" i="4"/>
  <c r="G53" i="4" s="1"/>
  <c r="G54" i="4"/>
  <c r="G46" i="4"/>
  <c r="G45" i="4" s="1"/>
  <c r="G44" i="4" s="1"/>
  <c r="G43" i="4" s="1"/>
  <c r="G37" i="4"/>
  <c r="G36" i="4"/>
  <c r="G35" i="4" s="1"/>
  <c r="G34" i="4" s="1"/>
  <c r="G33" i="4" s="1"/>
  <c r="G31" i="4"/>
  <c r="G30" i="4"/>
  <c r="G29" i="4" s="1"/>
  <c r="G28" i="4" s="1"/>
  <c r="G26" i="4"/>
  <c r="G25" i="4" s="1"/>
  <c r="G15" i="4"/>
  <c r="G14" i="4"/>
  <c r="G13" i="4"/>
  <c r="G12" i="4"/>
  <c r="G65" i="4" l="1"/>
  <c r="G64" i="4" s="1"/>
  <c r="G89" i="4" s="1"/>
  <c r="G11" i="4"/>
  <c r="G10" i="4" s="1"/>
  <c r="G40" i="4" s="1"/>
  <c r="G42" i="4"/>
  <c r="G41" i="4" s="1"/>
  <c r="G63" i="4" s="1"/>
  <c r="G90" i="4" l="1"/>
  <c r="G91" i="4" s="1"/>
</calcChain>
</file>

<file path=xl/sharedStrings.xml><?xml version="1.0" encoding="utf-8"?>
<sst xmlns="http://schemas.openxmlformats.org/spreadsheetml/2006/main" count="177" uniqueCount="75">
  <si>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</si>
  <si>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</si>
  <si>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</si>
  <si>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</si>
  <si>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</si>
  <si>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</si>
  <si>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</si>
  <si>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</si>
  <si>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</si>
  <si>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</si>
  <si>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</si>
  <si>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</si>
  <si>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緊急予防　那賀町みさご山（２）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</si>
  <si>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</si>
  <si>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</si>
  <si>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</si>
  <si>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</si>
  <si>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</si>
  <si>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</si>
  <si>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</si>
  <si>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山腹工測量
_x000D_</t>
  </si>
  <si>
    <t>山腹工測量(踏査選点)
_x000D_</t>
  </si>
  <si>
    <t>ha</t>
  </si>
  <si>
    <t>山腹工測量(山腹平面測量)
_x000D_簡易山腹平面測量,標準</t>
  </si>
  <si>
    <t>山腹工測量(山腹縦断測量)
_x000D_簡易山腹縦断測量</t>
  </si>
  <si>
    <t>ｍ</t>
  </si>
  <si>
    <t>山腹工測量(山腹横断測量)
_x000D_簡易山腹横断測量</t>
  </si>
  <si>
    <t>測線</t>
  </si>
  <si>
    <t>山腹工測量(平面図作成)
_x000D_平面図作成Ａ</t>
  </si>
  <si>
    <t>業務</t>
  </si>
  <si>
    <t>打合せ協議(測量業務)
_x000D_業務着手時打合せ</t>
  </si>
  <si>
    <t>回</t>
  </si>
  <si>
    <t>打合せ協議(測量業務)
_x000D_中間打合せ</t>
  </si>
  <si>
    <t>打合せ協議(測量業務)
_x000D_成果物納入時打合せ</t>
  </si>
  <si>
    <t>立木調査
_x000D_用材林、傾斜地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</si>
  <si>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</si>
  <si>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</si>
  <si>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</si>
  <si>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</si>
  <si>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</si>
  <si>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</si>
  <si>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</si>
  <si>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</si>
  <si>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</si>
  <si>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</si>
  <si>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</si>
  <si>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</si>
  <si>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</si>
  <si>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</si>
  <si>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</si>
  <si>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</si>
  <si>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山腹工設計
_x000D_</t>
  </si>
  <si>
    <t>山腹工設計(現地調査)
_x000D_単独で実施,全体計画資料等を与える</t>
  </si>
  <si>
    <t>件</t>
  </si>
  <si>
    <t>山腹工設計(基本事項の決定)
_x000D_単独で実施,全体計画資料等を与える</t>
  </si>
  <si>
    <t>山腹工設計(設計計算)
_x000D_設計計画を計上する,安定計算を計上する,全体計画資料等を与える</t>
  </si>
  <si>
    <t>山腹工設計(設計図作成)
_x000D_平面図等作成を計上する,構造図作成を計上する,数量計算計上する</t>
  </si>
  <si>
    <t>山腹工設計(照査)
_x000D_</t>
  </si>
  <si>
    <t>山腹工設計(設計説明書作成)
_x000D_全体計画資料を与える</t>
  </si>
  <si>
    <t>業務成果品費(電子成果品作成費)
_x000D_</t>
  </si>
  <si>
    <t>その他原価
_x000D_</t>
  </si>
  <si>
    <t>一般管理費等
_x000D_</t>
  </si>
  <si>
    <t>設計業務価格
_x000D_</t>
  </si>
  <si>
    <t>計画作成等業務
_x000D_</t>
  </si>
  <si>
    <t>山地治山等調査
_x000D_</t>
  </si>
  <si>
    <t>山地治山等調査(荒廃地等調査)
_x000D_施設整備主体タイプ,予防治山</t>
  </si>
  <si>
    <t>地区</t>
  </si>
  <si>
    <t>山地治山等調査(総合検討及び基本方針の策定)
_x000D_施設整備主体タイプ</t>
  </si>
  <si>
    <t>山地治山等調査(施設等整備計画)
_x000D_施設整備主体タイプ,</t>
  </si>
  <si>
    <t>山地治山等調査(報告書等の作成)
_x000D_施設整備主体タイプ</t>
  </si>
  <si>
    <t>材料費等
_x000D_</t>
  </si>
  <si>
    <t>材料費
_x000D_</t>
  </si>
  <si>
    <t>材料費集計
_x000D_</t>
  </si>
  <si>
    <t>計画作成等業務価格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</si>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</sst>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+G11+G39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+G12+G25+G33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+G16+G17+G18+G19+G20+G21+G22+G23+G24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0.65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22</v>
      </c>
      <c r="F17" s="13">
        <v>0.65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25</v>
      </c>
      <c r="F18" s="13">
        <v>150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27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28</v>
      </c>
      <c r="E20" s="12" t="s">
        <v>29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30</v>
      </c>
      <c r="E21" s="12" t="s">
        <v>31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32</v>
      </c>
      <c r="E22" s="12" t="s">
        <v>31</v>
      </c>
      <c r="F22" s="13">
        <v>1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33</v>
      </c>
      <c r="E23" s="12" t="s">
        <v>31</v>
      </c>
      <c r="F23" s="13">
        <v>1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34</v>
      </c>
      <c r="E24" s="12" t="s">
        <v>22</v>
      </c>
      <c r="F24" s="13">
        <v>0.03</v>
      </c>
      <c r="G24" s="22"/>
      <c r="H24" s="2"/>
      <c r="I24" s="15">
        <v>15</v>
      </c>
      <c r="J24" s="15">
        <v>4</v>
      </c>
    </row>
    <row r="25" spans="1:10" ht="42" customHeight="1">
      <c r="A25" s="28" t="s">
        <v>35</v>
      </c>
      <c r="B25" s="29"/>
      <c r="C25" s="29"/>
      <c r="D25" s="30"/>
      <c r="E25" s="12" t="s">
        <v>16</v>
      </c>
      <c r="F25" s="13">
        <v>1</v>
      </c>
      <c r="G25" s="14">
        <f>+G26+G28</f>
        <v>0</v>
      </c>
      <c r="H25" s="2"/>
      <c r="I25" s="15">
        <v>16</v>
      </c>
      <c r="J25" s="15"/>
    </row>
    <row r="26" spans="1:10" ht="42" customHeight="1">
      <c r="A26" s="28" t="s">
        <v>36</v>
      </c>
      <c r="B26" s="29"/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/>
    </row>
    <row r="27" spans="1:10" ht="42" customHeight="1">
      <c r="A27" s="28" t="s">
        <v>37</v>
      </c>
      <c r="B27" s="29"/>
      <c r="C27" s="29"/>
      <c r="D27" s="30"/>
      <c r="E27" s="12" t="s">
        <v>16</v>
      </c>
      <c r="F27" s="13">
        <v>1</v>
      </c>
      <c r="G27" s="22"/>
      <c r="H27" s="2"/>
      <c r="I27" s="15">
        <v>18</v>
      </c>
      <c r="J27" s="15"/>
    </row>
    <row r="28" spans="1:10" ht="42" customHeight="1">
      <c r="A28" s="28" t="s">
        <v>38</v>
      </c>
      <c r="B28" s="29"/>
      <c r="C28" s="29"/>
      <c r="D28" s="30"/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1</v>
      </c>
    </row>
    <row r="29" spans="1:10" ht="42" customHeight="1">
      <c r="A29" s="10"/>
      <c r="B29" s="34" t="s">
        <v>39</v>
      </c>
      <c r="C29" s="29"/>
      <c r="D29" s="30"/>
      <c r="E29" s="12" t="s">
        <v>16</v>
      </c>
      <c r="F29" s="13">
        <v>1</v>
      </c>
      <c r="G29" s="14">
        <f>+G30</f>
        <v>0</v>
      </c>
      <c r="H29" s="2"/>
      <c r="I29" s="15">
        <v>20</v>
      </c>
      <c r="J29" s="15">
        <v>2</v>
      </c>
    </row>
    <row r="30" spans="1:10" ht="42" customHeight="1">
      <c r="A30" s="10"/>
      <c r="B30" s="11"/>
      <c r="C30" s="34" t="s">
        <v>39</v>
      </c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21" t="s">
        <v>39</v>
      </c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40</v>
      </c>
      <c r="E32" s="12" t="s">
        <v>16</v>
      </c>
      <c r="F32" s="13">
        <v>1</v>
      </c>
      <c r="G32" s="22"/>
      <c r="H32" s="2"/>
      <c r="I32" s="15">
        <v>23</v>
      </c>
      <c r="J32" s="15">
        <v>4</v>
      </c>
    </row>
    <row r="33" spans="1:10" ht="42" customHeight="1">
      <c r="A33" s="28" t="s">
        <v>41</v>
      </c>
      <c r="B33" s="29"/>
      <c r="C33" s="29"/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/>
    </row>
    <row r="34" spans="1:10" ht="42" customHeight="1">
      <c r="A34" s="28" t="s">
        <v>42</v>
      </c>
      <c r="B34" s="29"/>
      <c r="C34" s="29"/>
      <c r="D34" s="30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>
      <c r="A35" s="10"/>
      <c r="B35" s="34" t="s">
        <v>42</v>
      </c>
      <c r="C35" s="29"/>
      <c r="D35" s="30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34" t="s">
        <v>42</v>
      </c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21" t="s">
        <v>43</v>
      </c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44</v>
      </c>
      <c r="E38" s="12" t="s">
        <v>16</v>
      </c>
      <c r="F38" s="13">
        <v>1</v>
      </c>
      <c r="G38" s="22"/>
      <c r="H38" s="2"/>
      <c r="I38" s="15">
        <v>29</v>
      </c>
      <c r="J38" s="15">
        <v>4</v>
      </c>
    </row>
    <row r="39" spans="1:10" ht="42" customHeight="1">
      <c r="A39" s="28" t="s">
        <v>45</v>
      </c>
      <c r="B39" s="29"/>
      <c r="C39" s="29"/>
      <c r="D39" s="30"/>
      <c r="E39" s="12" t="s">
        <v>16</v>
      </c>
      <c r="F39" s="13">
        <v>1</v>
      </c>
      <c r="G39" s="22"/>
      <c r="H39" s="2"/>
      <c r="I39" s="15">
        <v>30</v>
      </c>
      <c r="J39" s="15"/>
    </row>
    <row r="40" spans="1:10" ht="42" customHeight="1">
      <c r="A40" s="31" t="s">
        <v>46</v>
      </c>
      <c r="B40" s="32"/>
      <c r="C40" s="32"/>
      <c r="D40" s="33"/>
      <c r="E40" s="23" t="s">
        <v>16</v>
      </c>
      <c r="F40" s="24">
        <v>1</v>
      </c>
      <c r="G40" s="25">
        <f>+G10</f>
        <v>0</v>
      </c>
      <c r="H40" s="26"/>
      <c r="I40" s="27">
        <v>31</v>
      </c>
      <c r="J40" s="27"/>
    </row>
    <row r="41" spans="1:10" ht="42" customHeight="1">
      <c r="A41" s="28" t="s">
        <v>47</v>
      </c>
      <c r="B41" s="29"/>
      <c r="C41" s="29"/>
      <c r="D41" s="30"/>
      <c r="E41" s="12" t="s">
        <v>16</v>
      </c>
      <c r="F41" s="13">
        <v>1</v>
      </c>
      <c r="G41" s="14">
        <f>+G42+G61</f>
        <v>0</v>
      </c>
      <c r="H41" s="2"/>
      <c r="I41" s="15">
        <v>32</v>
      </c>
      <c r="J41" s="15"/>
    </row>
    <row r="42" spans="1:10" ht="42" customHeight="1">
      <c r="A42" s="28" t="s">
        <v>48</v>
      </c>
      <c r="B42" s="29"/>
      <c r="C42" s="29"/>
      <c r="D42" s="30"/>
      <c r="E42" s="12" t="s">
        <v>16</v>
      </c>
      <c r="F42" s="13">
        <v>1</v>
      </c>
      <c r="G42" s="14">
        <f>+G43+G53</f>
        <v>0</v>
      </c>
      <c r="H42" s="2"/>
      <c r="I42" s="15">
        <v>33</v>
      </c>
      <c r="J42" s="15"/>
    </row>
    <row r="43" spans="1:10" ht="42" customHeight="1">
      <c r="A43" s="28" t="s">
        <v>49</v>
      </c>
      <c r="B43" s="29"/>
      <c r="C43" s="29"/>
      <c r="D43" s="30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1</v>
      </c>
    </row>
    <row r="44" spans="1:10" ht="42" customHeight="1">
      <c r="A44" s="10"/>
      <c r="B44" s="34" t="s">
        <v>50</v>
      </c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4" t="s">
        <v>50</v>
      </c>
      <c r="D45" s="30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21" t="s">
        <v>51</v>
      </c>
      <c r="E46" s="12" t="s">
        <v>16</v>
      </c>
      <c r="F46" s="13">
        <v>1</v>
      </c>
      <c r="G46" s="14">
        <f>+G47+G48+G49+G50+G51+G52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52</v>
      </c>
      <c r="E47" s="12" t="s">
        <v>53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54</v>
      </c>
      <c r="E48" s="12" t="s">
        <v>53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55</v>
      </c>
      <c r="E49" s="12" t="s">
        <v>53</v>
      </c>
      <c r="F49" s="13">
        <v>1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56</v>
      </c>
      <c r="E50" s="12" t="s">
        <v>53</v>
      </c>
      <c r="F50" s="13">
        <v>1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57</v>
      </c>
      <c r="E51" s="12" t="s">
        <v>53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58</v>
      </c>
      <c r="E52" s="12" t="s">
        <v>53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28" t="s">
        <v>35</v>
      </c>
      <c r="B53" s="29"/>
      <c r="C53" s="29"/>
      <c r="D53" s="30"/>
      <c r="E53" s="12" t="s">
        <v>16</v>
      </c>
      <c r="F53" s="13">
        <v>1</v>
      </c>
      <c r="G53" s="14">
        <f>+G54+G56</f>
        <v>0</v>
      </c>
      <c r="H53" s="2"/>
      <c r="I53" s="15">
        <v>44</v>
      </c>
      <c r="J53" s="15"/>
    </row>
    <row r="54" spans="1:10" ht="42" customHeight="1">
      <c r="A54" s="28" t="s">
        <v>59</v>
      </c>
      <c r="B54" s="29"/>
      <c r="C54" s="29"/>
      <c r="D54" s="30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/>
    </row>
    <row r="55" spans="1:10" ht="42" customHeight="1">
      <c r="A55" s="28" t="s">
        <v>37</v>
      </c>
      <c r="B55" s="29"/>
      <c r="C55" s="29"/>
      <c r="D55" s="30"/>
      <c r="E55" s="12" t="s">
        <v>16</v>
      </c>
      <c r="F55" s="13">
        <v>1</v>
      </c>
      <c r="G55" s="22"/>
      <c r="H55" s="2"/>
      <c r="I55" s="15">
        <v>46</v>
      </c>
      <c r="J55" s="15"/>
    </row>
    <row r="56" spans="1:10" ht="42" customHeight="1">
      <c r="A56" s="28" t="s">
        <v>38</v>
      </c>
      <c r="B56" s="29"/>
      <c r="C56" s="29"/>
      <c r="D56" s="30"/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34" t="s">
        <v>39</v>
      </c>
      <c r="C57" s="29"/>
      <c r="D57" s="30"/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4" t="s">
        <v>39</v>
      </c>
      <c r="D58" s="30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21" t="s">
        <v>39</v>
      </c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21" t="s">
        <v>40</v>
      </c>
      <c r="E60" s="12" t="s">
        <v>16</v>
      </c>
      <c r="F60" s="13">
        <v>1</v>
      </c>
      <c r="G60" s="22"/>
      <c r="H60" s="2"/>
      <c r="I60" s="15">
        <v>51</v>
      </c>
      <c r="J60" s="15">
        <v>4</v>
      </c>
    </row>
    <row r="61" spans="1:10" ht="42" customHeight="1">
      <c r="A61" s="28" t="s">
        <v>60</v>
      </c>
      <c r="B61" s="29"/>
      <c r="C61" s="29"/>
      <c r="D61" s="30"/>
      <c r="E61" s="12" t="s">
        <v>16</v>
      </c>
      <c r="F61" s="13">
        <v>1</v>
      </c>
      <c r="G61" s="22"/>
      <c r="H61" s="2"/>
      <c r="I61" s="15">
        <v>52</v>
      </c>
      <c r="J61" s="15"/>
    </row>
    <row r="62" spans="1:10" ht="42" customHeight="1">
      <c r="A62" s="28" t="s">
        <v>61</v>
      </c>
      <c r="B62" s="29"/>
      <c r="C62" s="29"/>
      <c r="D62" s="30"/>
      <c r="E62" s="12" t="s">
        <v>16</v>
      </c>
      <c r="F62" s="13">
        <v>1</v>
      </c>
      <c r="G62" s="22"/>
      <c r="H62" s="2"/>
      <c r="I62" s="15">
        <v>53</v>
      </c>
      <c r="J62" s="15">
        <v>220</v>
      </c>
    </row>
    <row r="63" spans="1:10" ht="42" customHeight="1">
      <c r="A63" s="31" t="s">
        <v>62</v>
      </c>
      <c r="B63" s="32"/>
      <c r="C63" s="32"/>
      <c r="D63" s="33"/>
      <c r="E63" s="23" t="s">
        <v>16</v>
      </c>
      <c r="F63" s="24">
        <v>1</v>
      </c>
      <c r="G63" s="25">
        <f>+G41+G62</f>
        <v>0</v>
      </c>
      <c r="H63" s="26"/>
      <c r="I63" s="27">
        <v>54</v>
      </c>
      <c r="J63" s="27"/>
    </row>
    <row r="64" spans="1:10" ht="42" customHeight="1">
      <c r="A64" s="28" t="s">
        <v>47</v>
      </c>
      <c r="B64" s="29"/>
      <c r="C64" s="29"/>
      <c r="D64" s="30"/>
      <c r="E64" s="12" t="s">
        <v>16</v>
      </c>
      <c r="F64" s="13">
        <v>1</v>
      </c>
      <c r="G64" s="14">
        <f>+G65+G87</f>
        <v>0</v>
      </c>
      <c r="H64" s="2"/>
      <c r="I64" s="15">
        <v>55</v>
      </c>
      <c r="J64" s="15"/>
    </row>
    <row r="65" spans="1:10" ht="42" customHeight="1">
      <c r="A65" s="28" t="s">
        <v>48</v>
      </c>
      <c r="B65" s="29"/>
      <c r="C65" s="29"/>
      <c r="D65" s="30"/>
      <c r="E65" s="12" t="s">
        <v>16</v>
      </c>
      <c r="F65" s="13">
        <v>1</v>
      </c>
      <c r="G65" s="14">
        <f>+G66+G74</f>
        <v>0</v>
      </c>
      <c r="H65" s="2"/>
      <c r="I65" s="15">
        <v>56</v>
      </c>
      <c r="J65" s="15"/>
    </row>
    <row r="66" spans="1:10" ht="42" customHeight="1">
      <c r="A66" s="28" t="s">
        <v>49</v>
      </c>
      <c r="B66" s="29"/>
      <c r="C66" s="29"/>
      <c r="D66" s="30"/>
      <c r="E66" s="12" t="s">
        <v>16</v>
      </c>
      <c r="F66" s="13">
        <v>1</v>
      </c>
      <c r="G66" s="14">
        <f>+G67</f>
        <v>0</v>
      </c>
      <c r="H66" s="2"/>
      <c r="I66" s="15">
        <v>57</v>
      </c>
      <c r="J66" s="15">
        <v>1</v>
      </c>
    </row>
    <row r="67" spans="1:10" ht="42" customHeight="1">
      <c r="A67" s="10"/>
      <c r="B67" s="34" t="s">
        <v>63</v>
      </c>
      <c r="C67" s="29"/>
      <c r="D67" s="30"/>
      <c r="E67" s="12" t="s">
        <v>16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4" t="s">
        <v>63</v>
      </c>
      <c r="D68" s="30"/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21" t="s">
        <v>64</v>
      </c>
      <c r="E69" s="12" t="s">
        <v>16</v>
      </c>
      <c r="F69" s="13">
        <v>1</v>
      </c>
      <c r="G69" s="14">
        <f>+G70+G71+G72+G73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65</v>
      </c>
      <c r="E70" s="12" t="s">
        <v>66</v>
      </c>
      <c r="F70" s="13">
        <v>1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67</v>
      </c>
      <c r="E71" s="12" t="s">
        <v>66</v>
      </c>
      <c r="F71" s="13">
        <v>1</v>
      </c>
      <c r="G71" s="22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21" t="s">
        <v>68</v>
      </c>
      <c r="E72" s="12" t="s">
        <v>66</v>
      </c>
      <c r="F72" s="13">
        <v>1</v>
      </c>
      <c r="G72" s="22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21" t="s">
        <v>69</v>
      </c>
      <c r="E73" s="12" t="s">
        <v>66</v>
      </c>
      <c r="F73" s="13">
        <v>1</v>
      </c>
      <c r="G73" s="22"/>
      <c r="H73" s="2"/>
      <c r="I73" s="15">
        <v>64</v>
      </c>
      <c r="J73" s="15">
        <v>4</v>
      </c>
    </row>
    <row r="74" spans="1:10" ht="42" customHeight="1">
      <c r="A74" s="28" t="s">
        <v>35</v>
      </c>
      <c r="B74" s="29"/>
      <c r="C74" s="29"/>
      <c r="D74" s="30"/>
      <c r="E74" s="12" t="s">
        <v>16</v>
      </c>
      <c r="F74" s="13">
        <v>1</v>
      </c>
      <c r="G74" s="14">
        <f>+G75+G80+G82</f>
        <v>0</v>
      </c>
      <c r="H74" s="2"/>
      <c r="I74" s="15">
        <v>65</v>
      </c>
      <c r="J74" s="15"/>
    </row>
    <row r="75" spans="1:10" ht="42" customHeight="1">
      <c r="A75" s="28" t="s">
        <v>70</v>
      </c>
      <c r="B75" s="29"/>
      <c r="C75" s="29"/>
      <c r="D75" s="30"/>
      <c r="E75" s="12" t="s">
        <v>16</v>
      </c>
      <c r="F75" s="13">
        <v>1</v>
      </c>
      <c r="G75" s="14">
        <f>+G76</f>
        <v>0</v>
      </c>
      <c r="H75" s="2"/>
      <c r="I75" s="15">
        <v>66</v>
      </c>
      <c r="J75" s="15">
        <v>1</v>
      </c>
    </row>
    <row r="76" spans="1:10" ht="42" customHeight="1">
      <c r="A76" s="10"/>
      <c r="B76" s="34" t="s">
        <v>71</v>
      </c>
      <c r="C76" s="29"/>
      <c r="D76" s="30"/>
      <c r="E76" s="12" t="s">
        <v>16</v>
      </c>
      <c r="F76" s="13">
        <v>1</v>
      </c>
      <c r="G76" s="14">
        <f>+G77</f>
        <v>0</v>
      </c>
      <c r="H76" s="2"/>
      <c r="I76" s="15">
        <v>67</v>
      </c>
      <c r="J76" s="15">
        <v>2</v>
      </c>
    </row>
    <row r="77" spans="1:10" ht="42" customHeight="1">
      <c r="A77" s="10"/>
      <c r="B77" s="11"/>
      <c r="C77" s="34" t="s">
        <v>71</v>
      </c>
      <c r="D77" s="30"/>
      <c r="E77" s="12" t="s">
        <v>16</v>
      </c>
      <c r="F77" s="13">
        <v>1</v>
      </c>
      <c r="G77" s="14">
        <f>+G78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21" t="s">
        <v>71</v>
      </c>
      <c r="E78" s="12" t="s">
        <v>16</v>
      </c>
      <c r="F78" s="13">
        <v>1</v>
      </c>
      <c r="G78" s="14">
        <f>+G79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21" t="s">
        <v>72</v>
      </c>
      <c r="E79" s="12" t="s">
        <v>16</v>
      </c>
      <c r="F79" s="13">
        <v>1</v>
      </c>
      <c r="G79" s="22"/>
      <c r="H79" s="2"/>
      <c r="I79" s="15">
        <v>70</v>
      </c>
      <c r="J79" s="15">
        <v>4</v>
      </c>
    </row>
    <row r="80" spans="1:10" ht="42" customHeight="1">
      <c r="A80" s="28" t="s">
        <v>36</v>
      </c>
      <c r="B80" s="29"/>
      <c r="C80" s="29"/>
      <c r="D80" s="30"/>
      <c r="E80" s="12" t="s">
        <v>16</v>
      </c>
      <c r="F80" s="13">
        <v>1</v>
      </c>
      <c r="G80" s="14">
        <f>+G81</f>
        <v>0</v>
      </c>
      <c r="H80" s="2"/>
      <c r="I80" s="15">
        <v>71</v>
      </c>
      <c r="J80" s="15"/>
    </row>
    <row r="81" spans="1:10" ht="42" customHeight="1">
      <c r="A81" s="28" t="s">
        <v>37</v>
      </c>
      <c r="B81" s="29"/>
      <c r="C81" s="29"/>
      <c r="D81" s="30"/>
      <c r="E81" s="12" t="s">
        <v>16</v>
      </c>
      <c r="F81" s="13">
        <v>1</v>
      </c>
      <c r="G81" s="22"/>
      <c r="H81" s="2"/>
      <c r="I81" s="15">
        <v>72</v>
      </c>
      <c r="J81" s="15"/>
    </row>
    <row r="82" spans="1:10" ht="42" customHeight="1">
      <c r="A82" s="28" t="s">
        <v>38</v>
      </c>
      <c r="B82" s="29"/>
      <c r="C82" s="29"/>
      <c r="D82" s="30"/>
      <c r="E82" s="12" t="s">
        <v>16</v>
      </c>
      <c r="F82" s="13">
        <v>1</v>
      </c>
      <c r="G82" s="14">
        <f>+G83</f>
        <v>0</v>
      </c>
      <c r="H82" s="2"/>
      <c r="I82" s="15">
        <v>73</v>
      </c>
      <c r="J82" s="15">
        <v>1</v>
      </c>
    </row>
    <row r="83" spans="1:10" ht="42" customHeight="1">
      <c r="A83" s="10"/>
      <c r="B83" s="34" t="s">
        <v>39</v>
      </c>
      <c r="C83" s="29"/>
      <c r="D83" s="30"/>
      <c r="E83" s="12" t="s">
        <v>16</v>
      </c>
      <c r="F83" s="13">
        <v>1</v>
      </c>
      <c r="G83" s="14">
        <f>+G84</f>
        <v>0</v>
      </c>
      <c r="H83" s="2"/>
      <c r="I83" s="15">
        <v>74</v>
      </c>
      <c r="J83" s="15">
        <v>2</v>
      </c>
    </row>
    <row r="84" spans="1:10" ht="42" customHeight="1">
      <c r="A84" s="10"/>
      <c r="B84" s="11"/>
      <c r="C84" s="34" t="s">
        <v>39</v>
      </c>
      <c r="D84" s="30"/>
      <c r="E84" s="12" t="s">
        <v>16</v>
      </c>
      <c r="F84" s="13">
        <v>1</v>
      </c>
      <c r="G84" s="14">
        <f>+G85</f>
        <v>0</v>
      </c>
      <c r="H84" s="2"/>
      <c r="I84" s="15">
        <v>75</v>
      </c>
      <c r="J84" s="15">
        <v>3</v>
      </c>
    </row>
    <row r="85" spans="1:10" ht="42" customHeight="1">
      <c r="A85" s="10"/>
      <c r="B85" s="11"/>
      <c r="C85" s="11"/>
      <c r="D85" s="21" t="s">
        <v>39</v>
      </c>
      <c r="E85" s="12" t="s">
        <v>16</v>
      </c>
      <c r="F85" s="13">
        <v>1</v>
      </c>
      <c r="G85" s="14">
        <f>+G86</f>
        <v>0</v>
      </c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21" t="s">
        <v>40</v>
      </c>
      <c r="E86" s="12" t="s">
        <v>16</v>
      </c>
      <c r="F86" s="13">
        <v>1</v>
      </c>
      <c r="G86" s="22"/>
      <c r="H86" s="2"/>
      <c r="I86" s="15">
        <v>77</v>
      </c>
      <c r="J86" s="15">
        <v>4</v>
      </c>
    </row>
    <row r="87" spans="1:10" ht="42" customHeight="1">
      <c r="A87" s="28" t="s">
        <v>60</v>
      </c>
      <c r="B87" s="29"/>
      <c r="C87" s="29"/>
      <c r="D87" s="30"/>
      <c r="E87" s="12" t="s">
        <v>16</v>
      </c>
      <c r="F87" s="13">
        <v>1</v>
      </c>
      <c r="G87" s="22"/>
      <c r="H87" s="2"/>
      <c r="I87" s="15">
        <v>78</v>
      </c>
      <c r="J87" s="15"/>
    </row>
    <row r="88" spans="1:10" ht="42" customHeight="1">
      <c r="A88" s="28" t="s">
        <v>61</v>
      </c>
      <c r="B88" s="29"/>
      <c r="C88" s="29"/>
      <c r="D88" s="30"/>
      <c r="E88" s="12" t="s">
        <v>16</v>
      </c>
      <c r="F88" s="13">
        <v>1</v>
      </c>
      <c r="G88" s="22"/>
      <c r="H88" s="2"/>
      <c r="I88" s="15">
        <v>79</v>
      </c>
      <c r="J88" s="15">
        <v>220</v>
      </c>
    </row>
    <row r="89" spans="1:10" ht="42" customHeight="1">
      <c r="A89" s="31" t="s">
        <v>73</v>
      </c>
      <c r="B89" s="32"/>
      <c r="C89" s="32"/>
      <c r="D89" s="33"/>
      <c r="E89" s="23" t="s">
        <v>16</v>
      </c>
      <c r="F89" s="24">
        <v>1</v>
      </c>
      <c r="G89" s="25">
        <f>+G64+G88</f>
        <v>0</v>
      </c>
      <c r="H89" s="26"/>
      <c r="I89" s="27">
        <v>80</v>
      </c>
      <c r="J89" s="27"/>
    </row>
    <row r="90" spans="1:10" ht="42" customHeight="1">
      <c r="A90" s="35" t="s">
        <v>74</v>
      </c>
      <c r="B90" s="36"/>
      <c r="C90" s="36"/>
      <c r="D90" s="37"/>
      <c r="E90" s="16" t="s">
        <v>9</v>
      </c>
      <c r="F90" s="17">
        <v>1</v>
      </c>
      <c r="G90" s="14">
        <f>+G40+G63+G89</f>
        <v>0</v>
      </c>
      <c r="I90" s="15">
        <v>81</v>
      </c>
      <c r="J90" s="15">
        <v>30</v>
      </c>
    </row>
    <row r="91" spans="1:10" ht="42" customHeight="1">
      <c r="A91" s="38" t="s">
        <v>10</v>
      </c>
      <c r="B91" s="39"/>
      <c r="C91" s="39"/>
      <c r="D91" s="40"/>
      <c r="E91" s="18" t="s">
        <v>11</v>
      </c>
      <c r="F91" s="19" t="s">
        <v>11</v>
      </c>
      <c r="G91" s="20">
        <f>G90</f>
        <v>0</v>
      </c>
      <c r="I91" s="15">
        <v>82</v>
      </c>
      <c r="J91" s="15">
        <v>90</v>
      </c>
    </row>
    <row r="92" spans="1:10" ht="42" customHeight="1"/>
    <row r="93" spans="1:10" ht="42" customHeight="1"/>
  </sheetData>
  <sheetProtection password="FD80" sheet="1" objects="1" scenarios="1"/>
  <mergeCells count="56">
    <mergeCell ref="A9:D9"/>
    <mergeCell ref="F3:G3"/>
    <mergeCell ref="F4:G4"/>
    <mergeCell ref="F5:G5"/>
    <mergeCell ref="A7:G7"/>
    <mergeCell ref="B8:G8"/>
    <mergeCell ref="A33:D33"/>
    <mergeCell ref="A90:D90"/>
    <mergeCell ref="A91:D91"/>
    <mergeCell ref="A10:D10"/>
    <mergeCell ref="A11:D11"/>
    <mergeCell ref="A12:D12"/>
    <mergeCell ref="B13:D13"/>
    <mergeCell ref="C14:D14"/>
    <mergeCell ref="A25:D25"/>
    <mergeCell ref="A26:D26"/>
    <mergeCell ref="A27:D27"/>
    <mergeCell ref="A28:D28"/>
    <mergeCell ref="B29:D29"/>
    <mergeCell ref="C30:D30"/>
    <mergeCell ref="A34:D34"/>
    <mergeCell ref="B35:D35"/>
    <mergeCell ref="C36:D36"/>
    <mergeCell ref="A39:D39"/>
    <mergeCell ref="A40:D40"/>
    <mergeCell ref="A61:D61"/>
    <mergeCell ref="A41:D41"/>
    <mergeCell ref="A42:D42"/>
    <mergeCell ref="A43:D43"/>
    <mergeCell ref="B44:D44"/>
    <mergeCell ref="C45:D45"/>
    <mergeCell ref="A53:D53"/>
    <mergeCell ref="A54:D54"/>
    <mergeCell ref="A55:D55"/>
    <mergeCell ref="A56:D56"/>
    <mergeCell ref="B57:D57"/>
    <mergeCell ref="C58:D58"/>
    <mergeCell ref="C77:D77"/>
    <mergeCell ref="A62:D62"/>
    <mergeCell ref="A63:D63"/>
    <mergeCell ref="A64:D64"/>
    <mergeCell ref="A65:D65"/>
    <mergeCell ref="A66:D66"/>
    <mergeCell ref="B67:D67"/>
    <mergeCell ref="C68:D68"/>
    <mergeCell ref="A74:D74"/>
    <mergeCell ref="A75:D75"/>
    <mergeCell ref="B76:D76"/>
    <mergeCell ref="A88:D88"/>
    <mergeCell ref="A89:D89"/>
    <mergeCell ref="A80:D80"/>
    <mergeCell ref="A81:D81"/>
    <mergeCell ref="A82:D82"/>
    <mergeCell ref="B83:D83"/>
    <mergeCell ref="C84:D84"/>
    <mergeCell ref="A87:D8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dcterms:created xsi:type="dcterms:W3CDTF">2019-09-13T05:25:23Z</dcterms:created>
  <dcterms:modified xsi:type="dcterms:W3CDTF">2019-09-13T05:39:03Z</dcterms:modified>
</cp:coreProperties>
</file>